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6995" windowHeight="949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<sst xmlns="http://schemas.openxmlformats.org/spreadsheetml/2006/main" count="86" uniqueCount="67">
  <si>
    <t>Наименование главного администратора средств районного бюджета</t>
  </si>
  <si>
    <t>Управление образования администрации Кикнурского района</t>
  </si>
  <si>
    <t>Муниципальное учреждение Кикнурская районная Дума</t>
  </si>
  <si>
    <t>Финансовое управление админстрации Кикнурского района</t>
  </si>
  <si>
    <t>Администрация муниципального района</t>
  </si>
  <si>
    <t xml:space="preserve">Расчет целевого значения </t>
  </si>
  <si>
    <t xml:space="preserve">Бальная оценка целевого значения (если 1 &lt;= П1&lt;= 1,05, то О1 = 1;
если 1,05 &lt; П1&lt;= 1,1, то О1 = 0,5;
если 1 &gt; П1&gt; 1,1, то О1 = 0;
для главного администраторасредств районного бюджета, не являющегося
 главным администратором налоговых и неналоговых доходов, О1 = 1)
</t>
  </si>
  <si>
    <t>Отклонение от прогнозируемых объемов поступлений доходов районного бюджета, администрируемых соответствующим главным администратором средств районного бюджета</t>
  </si>
  <si>
    <t xml:space="preserve">Бальная оценка целевого значения (если П2&lt; 1, то О2 = 1;
если П2&gt;= 1, то О2 = 0;
для главного администраторасредств районного бюджета, не являющегося главным администратором неналоговых доходов, О2 = 1
1)
</t>
  </si>
  <si>
    <t>Динамика задолженности по неналоговым доходам районного бюджета, администрируемым соответствующим главным администратором средств районного бюджета</t>
  </si>
  <si>
    <t>Выполнение муниципального задания на оказание муниципальных услуг (выполнение работ) в части показателей, характеризующих объем оказанных муниципальных услуг (выполненных работ)</t>
  </si>
  <si>
    <t xml:space="preserve">Бальная оценка целевого значения (если П3&gt;= 0,95, то О3 = 1;
если 0,85&lt;=П3&lt;0,95, то О3 = 0,75;
если П3&lt; 0,85, то О3 = 0;
для главного администраторасредств районного бюджета, не утверждающего муниципальное задание на оказание муниципальных услуг (выполнение работ), О1 = 1
)
</t>
  </si>
  <si>
    <t xml:space="preserve">Бальная оценка целевого значения (если П4&lt;=1, то О4 = 1;
если П4&gt; 1, то О4 = 0,75)
</t>
  </si>
  <si>
    <t>Увеличение предельной штатной численности главного администратора средств районного бюджета, за исключением наделения федеральными и областными полномочиями, передачи полномочий</t>
  </si>
  <si>
    <t xml:space="preserve">Нк.г. - задолженность по неналоговым доходам, администрируемым соответствующим главным администратором средств районного бюджета, на конец отчетного года в бюджет муниципального  Кикнурского муниципального района, тыс. рублей </t>
  </si>
  <si>
    <t xml:space="preserve">  фактический объем оказанной муниципальной услуги (выполненной работы) i-говида соответствующим главным администратором средств районного бюджета i-го вида, единиц </t>
  </si>
  <si>
    <t>муниципальное задание на оказание муниципальной услуги (выполнение работы) i-го вида, установленное главным администратором средств районного бюджета, единиц</t>
  </si>
  <si>
    <t>ПЧу–уточненная предельная штатная численность работников соответствующего главного администратора средств районного бюджета, единиц</t>
  </si>
  <si>
    <t>ПЧп– предельная штатная численность работников соответствующего главного администратора средств районного бюджета, учтенная в первоначальном бюджете, единиц</t>
  </si>
  <si>
    <t xml:space="preserve">кассовые расходы соответствующего главного администратора средств районного бюджета за счет целевых средств, за исключением субвенций из областного бюджета, доведенных соответствующему главному администратору средств районного бюджета, тыс. рублей </t>
  </si>
  <si>
    <t>объем бюджетных ассигнований, установленных сводной бюджетной росписью соответствующему главному администратору средств районного бюджета за счет целевых средств, за исключением субвенций из областного бюджета, доведенных соответствующему главному администратору средств районного бюджета, тыс. рублей</t>
  </si>
  <si>
    <t xml:space="preserve">Бальная оценка целевого значения (если П5 = 1, то О5 = 1;
если 0,95 &lt;= П5&lt; 1, то О9 = 0,5;
если П5&lt; 0,95, то О5 = 0;
для главного администраторасредств районного бюджета, не имеющего расходов за счет межбюджетных трансфертов,О5 = 1
Для главного администраторасредств районного бюджета, предоставляющего межбюджетные трансферты в городское и сельские поселения по соглашениям из областного бюджета, плановые бюджетные ассигнования по не поступившим из областного бюджета средствам, не принимают участие в расчете данного показателя.
)
</t>
  </si>
  <si>
    <t>Отклонение кассовых расходов от объемов бюджетных ассигнований за счет целевых средств, за исключением субвенций из областного бюджета, доведенных соответствующему главному администратору средств районного бюджета</t>
  </si>
  <si>
    <t>КРф - кассовые расходы соответствующего главного администратора средств районного бюджета, проведенные за отчетный год, тыс. рублей</t>
  </si>
  <si>
    <t>КРпл - планируемые расходы по уточненному кассовому плану соответствующего главного администратора средств районного бюджета в отчетном году, тыс. рублей</t>
  </si>
  <si>
    <t xml:space="preserve">Бальная оценка целевого значения (если П6&gt;= 0,98, то О6 = 1;
если 0,95 &lt;= П6&lt; 0,98, то О6 = 0,8;
если П6&lt; 0,95, то О6 = 0
)
</t>
  </si>
  <si>
    <t>Соблюдение показателей кассового плана по кассовым выплатам</t>
  </si>
  <si>
    <t>П7 - наличие в отчетном финансовом году фактов возврата средств из районного бюджета в областной бюджет в результате недостижения показателей результативности использования субсидий, иных межбюджетных трансфертов (результатов использования субсидий, иных межбюджетных трансфертов) из областного бюджета установленных заключенными соглашениями</t>
  </si>
  <si>
    <t xml:space="preserve">Бальная оценка целевого значения (О7 = - 0,5 в случае наличия фактов;
О7 = 0 в случае отсутствия фактов;
для главного администраторасредств районного бюджета, не имеющего расходов за счет межбюджетных трансфертов, О7 = 0
)
</t>
  </si>
  <si>
    <t>Наличие в отчетном финансовом году фактов возврата средств из районного бюджета, в областной бюджет в результате недостижения показателей результативности использования субсидий, иных межбюджетных трансфертов (результатов использования субсидий, иных межбюджетных трансфертов) из областного бюджетаустановленных заключенными соглашениями</t>
  </si>
  <si>
    <t xml:space="preserve">Бальная оценка целевого значения (О8 = - 0,4 в случае наличия фактов;
О8 = 0 в случае отсутствия фактов
)
</t>
  </si>
  <si>
    <t>Наличие фактов отказа в санкционировании оплаты денежных обязательств в связи с нецелевым использованием бюджетных средств (по причинам несоответствия бюджетной смете, плану финансово-хозяйственной деятельности, противоречия бюджетному законодательству, превышения остатков на лицевом счете)</t>
  </si>
  <si>
    <t>П8 - наличие фактов отказа в санкционировании оплаты денежных обязательств соответствующему главному администратору средств районного бюджета с учетом его подведомственных учреждений</t>
  </si>
  <si>
    <t xml:space="preserve">П9 - наличие фактов несвоевременного утверждения муниципального задания главным администратором средств районного бюджета </t>
  </si>
  <si>
    <t xml:space="preserve">Бальная оценка целевого значения (О9 = - 0,5 в случае наличия фактов;
О9 = 0 в случае отсутствия фактов;
для главного администраторасредств районного бюджета, не утверждающего муниципальное задание на оказание муниципальных услуг (выполнение работ), О9 = 0
)
</t>
  </si>
  <si>
    <t>Своевременность утверждения муниципального задания главным администратором средств районного бюджета</t>
  </si>
  <si>
    <t xml:space="preserve">Качество представления в Финансовое управление бюджетной отчетности </t>
  </si>
  <si>
    <t>П10 - наличие фактов представления в Финансовое управление соответствующим главным администратором средств районного бюджета бюджетной отчетности с нарушением установленного министерством финансов Кировской области порядка</t>
  </si>
  <si>
    <t xml:space="preserve">Бальная оценка целевого значения (О10 = - 0,2 в случае наличия фактов нарушений;
О10 = 0 без нарушений)
</t>
  </si>
  <si>
    <t xml:space="preserve">Отсутствие просроченной кредиторской задолженностью </t>
  </si>
  <si>
    <t xml:space="preserve">П11 - факт наличия просроченной кредиторской задолженности </t>
  </si>
  <si>
    <t xml:space="preserve">Бальная оценка целевого значения (О11 = - 0,5 в случае наличия фактов;
О11 = 0 в случае отсутствия фактов
)
</t>
  </si>
  <si>
    <t>Обеспечение отсутствия просроченной кредиторской задолженности по заработной плате в учреждениях, подведомственных главным администраторамсредств районного бюджета, за счет все источников финансирования расходов</t>
  </si>
  <si>
    <t xml:space="preserve">Бальная оценка целевого значения (О12 = - 0,2 в случае наличия фактов;
О12 = 0,2 в случае отсутствия фактов;
для главного администраторасредств районного бюджета, не имеющего подведомственного учреждения, О12 = 0,2)
</t>
  </si>
  <si>
    <t>Наличие фактов нецелевого использования бюджетных средств, выявленных органами муниципального финансового контроля, по итогам года</t>
  </si>
  <si>
    <t xml:space="preserve">Бальная оценка целевого значения (О13 = - 0,5 в случае наличия фактов;
О13 = 0 в случае отсутствия фактов;
для главного администраторасредств районного бюджета, в отношении которых контрольные мероприятия органом внутреннего (муниципального) финансового контроля в отчетномфинансовом году не проводились,О13= 0)
</t>
  </si>
  <si>
    <t>Наличие фактов неэффективного использования бюджетных средств, выявленных органами муниципального финансового контроля, по итогам года</t>
  </si>
  <si>
    <t xml:space="preserve">Бальная оценка целевого значения (О14 = - 0,5 в случае наличия фактов;
О14 = 0 в случае отсутствия фактов;
для главного администраторасредств районного бюджета, в отношении которых контрольные мероприятия органом внутреннего (муниципального) финансового контроля в отчетномфинансовом году не проводились,О14= 0)
</t>
  </si>
  <si>
    <t>П13 - наличие установленных фактов нецелевого использования бюджетных средств соответствующим главным администратором средств районного бюджета</t>
  </si>
  <si>
    <t>П14 - наличие установленных фактов неэффективного использования бюджетных средств соответствующим главным администратором средств районного бюджета</t>
  </si>
  <si>
    <t>П12 - факт наличия просроченной кредиторской задолженности по заработной плате в учреждениях, подведомственных главным администраторам средств районного бюджета, за счет все источников финансирования расходов</t>
  </si>
  <si>
    <t>Наличие фактов неправомерного использования бюджетных средств, выявленных органами муниципального финансового контроля, по итогам года</t>
  </si>
  <si>
    <t>П15 - наличие установленных фактов неправомерного использования бюджетных средств соответствующим главным администратором средств районного бюджета</t>
  </si>
  <si>
    <t xml:space="preserve">Бальная оценка целевого значения (О15 = - 0,5 в случае наличия фактов;
О15 = 0 в случае отсутствия фактов;
для главного администраторасредств районного бюджета, в отношении которых контрольные мероприятия органом внутреннего (муниципального) финансового контроля в отчетномфинансовом году не проводились,О15= 0)
</t>
  </si>
  <si>
    <t>Соблюдение законодательства Российской Федерации о контрактной системе в сфере закупок и правовых (нормативных правовых) актов в сфере организации осуществления закупок товаров, работ, услуг и исполнения обязательств, установленных заключенными контрактами (гражданско-правовыми договорами) для обеспечения муниципальных нужд</t>
  </si>
  <si>
    <t>П16 - наличие установленных фактов (вынесенных постановлений о привлечении к административной ответственности) нарушениязаконодательства Российской Федерации о контрактной системе в сфере закупок и правовых (нормативных правовых) актов в сфере организации осуществления закупок товаров, работ, услуг и исполнения обязательств, установленных заключенными контрактами (гражданско-правовыми договорами) для обеспечения муниципальных нужд у соответствующегоглавного администраторасредств районного бюджета</t>
  </si>
  <si>
    <t xml:space="preserve">Бальная оценка целевого значения (О16 = - 0,5 в случае наличия фактов;
О16 = 0 в случае отсутствия фактов;
для главного администраторасредств районного бюджета, в отношении которого контрольные мероприятия в сфере закупок товаров, работ, услуг в отчетном финансовом году не проводились,
О16 = 0
)
</t>
  </si>
  <si>
    <t xml:space="preserve">Бальная оценка целевого значения (П17 = 1 в случае отсутствия фактов;
П17 = 0 в случае наличия фактов)
</t>
  </si>
  <si>
    <t>Своевременность выполнения мероприятий, установленных постановлениями администрации Кикнурского муниципального района Кировской области о мерах по составлению проекта районного бюджета на очередной финансовый год и на плановый период (Об утверждении Порядка составления проекта районного бюджета на очередной финансовый год и на плановый период), о мерах по выполнению решения Кикнурской районной Думы о районном бюджете на очередной финансовый год и на плановый период или нормативными правовыми актами в части осуществления бюджетного процесса</t>
  </si>
  <si>
    <t>П17 - отсутствие фактов нарушения сроков выполнения соответствующим главным администратором средств районного бюджета мероприятий, установленных постановлениями администрации Кикнурского муниципального района Кировской области о мерах по составлению проекта районного бюджета на очередной финансовый год и на плановый период (Об утверждении Порядка составления проекта районного бюджета на очередной финансовый год и на плановый период), о мерах по выполнению решения Кикнурской районной Думы о районном бюджете на очередной финансовый год и на плановый период или нормативными правовыми актами в части осуществления бюджетного процесса</t>
  </si>
  <si>
    <t>Количество баллов</t>
  </si>
  <si>
    <t>Уровень качества</t>
  </si>
  <si>
    <r>
      <t>Д</t>
    </r>
    <r>
      <rPr>
        <vertAlign val="subscript"/>
        <sz val="11"/>
        <color indexed="8"/>
        <rFont val="Times New Roman"/>
        <family val="1"/>
      </rPr>
      <t>ф</t>
    </r>
    <r>
      <rPr>
        <sz val="11"/>
        <color indexed="8"/>
        <rFont val="Times New Roman"/>
        <family val="1"/>
      </rPr>
      <t xml:space="preserve"> - налоговые и неналоговые доходы, фактически поступившие в отчетном году в районный бюджет, администрируемые соответствующим главным администратором средств районного бюджета, тыс. рублей</t>
    </r>
  </si>
  <si>
    <r>
      <t>Д</t>
    </r>
    <r>
      <rPr>
        <vertAlign val="subscript"/>
        <sz val="11"/>
        <color indexed="8"/>
        <rFont val="Times New Roman"/>
        <family val="1"/>
      </rPr>
      <t>у</t>
    </r>
    <r>
      <rPr>
        <sz val="11"/>
        <color indexed="8"/>
        <rFont val="Times New Roman"/>
        <family val="1"/>
      </rPr>
      <t>–уточненные прогнозируемые объемы поступлений налоговых и неналоговых доходов районного бюджета на отчетный год, администрируемых соответствующим главным администратором средств районного бюджета, тыс. рублей</t>
    </r>
  </si>
  <si>
    <r>
      <t>Н</t>
    </r>
    <r>
      <rPr>
        <vertAlign val="subscript"/>
        <sz val="11"/>
        <color indexed="8"/>
        <rFont val="Times New Roman"/>
        <family val="1"/>
      </rPr>
      <t>н.г.</t>
    </r>
    <r>
      <rPr>
        <sz val="11"/>
        <color indexed="8"/>
        <rFont val="Times New Roman"/>
        <family val="1"/>
      </rPr>
      <t xml:space="preserve"> - задолженность по неналоговым доходам, администрируемым соответствующим главным администратором средств районного бюджета, на начало отчетного года в бюджет Кикнурского муниципального района, тыс. рублей</t>
    </r>
  </si>
  <si>
    <t>высокое</t>
  </si>
  <si>
    <t>ОЦЕНКА КАЧЕСТВА ФИНАНСОВОГО МЕНЕДЖМЕНТА, ОСУЩЕСТВЛЯЕМОГО ГЛАВНЫМИ АДМИНИСТРАТОРАМИ СРЕДСТВ РАЙОННОГО БЮДЖЕТА, ЗА 2020 ГОД</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</si>
</sst>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9">
    <font>
      <sz val="11"/>
      <color theme="1"/>
      <name val="Calibri"/>
      <family val="2"/>
    </font>
    <font>
      <sz val="11"/>
      <color indexed="8"/>
      <name val="Calibri"/>
      <family val="2"/>
    </font>
    <font>
      <b/>
      <sz val="11"/>
      <color indexed="8"/>
      <name val="Times New Roman"/>
      <family val="1"/>
    </font>
    <font>
      <sz val="11"/>
      <color indexed="8"/>
      <name val="Times New Roman"/>
      <family val="1"/>
    </font>
    <font>
      <vertAlign val="subscript"/>
      <sz val="11"/>
      <color indexed="8"/>
      <name val="Times New Roman"/>
      <family val="1"/>
    </font>
    <font>
      <sz val="11"/>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5"/>
        <bgColor indexed="64"/>
      </patternFill>
    </fill>
    <fill>
      <patternFill patternType="solid">
        <fgColor indexed="5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8" fillId="32" borderId="0" applyNumberFormat="0" applyBorder="0" applyAlignment="0" applyProtection="0"/>
  </cellStyleXfs>
  <cellXfs count="13">
    <xf numFmtId="0" fontId="0" fillId="0" borderId="0" xfId="0" applyFont="1"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0" xfId="0" applyFont="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0"/>
  <sheetViews>
    <sheetView tabSelected="1" zoomScale="73" zoomScaleNormal="73" zoomScalePageLayoutView="59" workbookViewId="0" topLeftCell="A1">
      <selection activeCell="D5" sqref="D5:G5"/>
    </sheetView>
  </sheetViews>
  <sheetFormatPr defaultColWidth="9.140625" defaultRowHeight="15"/>
  <cols>
    <col min="1" max="3" width="24.8515625" style="0" customWidth="1"/>
    <col min="4" max="5" width="24.28125" style="1" customWidth="1"/>
    <col min="6" max="6" width="15.140625" style="1" customWidth="1"/>
    <col min="7" max="9" width="24.28125" style="1" customWidth="1"/>
    <col min="10" max="10" width="14.57421875" style="1" customWidth="1"/>
    <col min="11" max="13" width="24.28125" style="1" customWidth="1"/>
    <col min="14" max="14" width="15.421875" style="1" customWidth="1"/>
    <col min="15" max="17" width="24.28125" style="1" customWidth="1"/>
    <col min="18" max="18" width="16.57421875" style="1" customWidth="1"/>
    <col min="19" max="21" width="24.28125" style="1" customWidth="1"/>
    <col min="22" max="22" width="15.7109375" style="1" customWidth="1"/>
    <col min="23" max="25" width="24.28125" style="1" customWidth="1"/>
    <col min="26" max="26" width="15.7109375" style="1" customWidth="1"/>
    <col min="27" max="28" width="24.28125" style="1" customWidth="1"/>
    <col min="29" max="29" width="13.8515625" style="1" customWidth="1"/>
    <col min="30" max="31" width="24.28125" style="1" customWidth="1"/>
    <col min="32" max="32" width="13.8515625" style="1" customWidth="1"/>
    <col min="33" max="34" width="24.28125" style="1" customWidth="1"/>
    <col min="35" max="35" width="15.140625" style="1" customWidth="1"/>
    <col min="36" max="36" width="24.28125" style="0" customWidth="1"/>
    <col min="37" max="37" width="24.28125" style="1" customWidth="1"/>
    <col min="38" max="38" width="11.57421875" style="1" customWidth="1"/>
    <col min="39" max="39" width="24.28125" style="0" customWidth="1"/>
    <col min="40" max="40" width="24.28125" style="1" customWidth="1"/>
    <col min="41" max="41" width="15.8515625" style="1" customWidth="1"/>
    <col min="42" max="42" width="24.28125" style="0" customWidth="1"/>
    <col min="43" max="43" width="18.7109375" style="1" customWidth="1"/>
    <col min="44" max="44" width="16.8515625" style="1" customWidth="1"/>
    <col min="45" max="45" width="24.28125" style="0" customWidth="1"/>
    <col min="46" max="46" width="24.28125" style="1" customWidth="1"/>
    <col min="47" max="47" width="12.8515625" style="1" customWidth="1"/>
    <col min="48" max="48" width="24.28125" style="0" customWidth="1"/>
    <col min="49" max="49" width="18.00390625" style="1" customWidth="1"/>
    <col min="50" max="50" width="13.421875" style="1" customWidth="1"/>
    <col min="51" max="51" width="24.28125" style="0" customWidth="1"/>
    <col min="52" max="52" width="17.140625" style="1" customWidth="1"/>
    <col min="53" max="53" width="12.8515625" style="1" customWidth="1"/>
    <col min="54" max="54" width="24.28125" style="0" customWidth="1"/>
    <col min="55" max="55" width="30.140625" style="1" customWidth="1"/>
    <col min="56" max="56" width="17.140625" style="1" customWidth="1"/>
    <col min="57" max="57" width="24.28125" style="0" customWidth="1"/>
    <col min="58" max="58" width="37.140625" style="1" customWidth="1"/>
    <col min="59" max="59" width="15.00390625" style="1" customWidth="1"/>
    <col min="60" max="60" width="24.28125" style="0" customWidth="1"/>
  </cols>
  <sheetData>
    <row r="1" spans="4:59" s="3" customFormat="1" ht="15">
      <c r="D1" s="12" t="s">
        <v>66</v>
      </c>
      <c r="E1" s="12"/>
      <c r="F1" s="12"/>
      <c r="G1" s="12"/>
      <c r="H1" s="12"/>
      <c r="I1" s="12"/>
      <c r="J1" s="12"/>
      <c r="K1" s="12"/>
      <c r="L1" s="2"/>
      <c r="M1" s="2"/>
      <c r="N1" s="2"/>
      <c r="O1" s="2"/>
      <c r="P1" s="2"/>
      <c r="Q1" s="2"/>
      <c r="R1" s="2"/>
      <c r="S1" s="2"/>
      <c r="T1" s="2"/>
      <c r="U1" s="2"/>
      <c r="V1" s="2"/>
      <c r="W1" s="2"/>
      <c r="X1" s="2"/>
      <c r="Y1" s="2"/>
      <c r="Z1" s="2"/>
      <c r="AA1" s="2"/>
      <c r="AB1" s="2"/>
      <c r="AC1" s="2"/>
      <c r="AD1" s="2"/>
      <c r="AE1" s="2"/>
      <c r="AF1" s="2"/>
      <c r="AG1" s="2"/>
      <c r="AH1" s="2"/>
      <c r="AI1" s="2"/>
      <c r="AK1" s="2"/>
      <c r="AL1" s="2"/>
      <c r="AN1" s="2"/>
      <c r="AO1" s="2"/>
      <c r="AQ1" s="2"/>
      <c r="AR1" s="2"/>
      <c r="AT1" s="2"/>
      <c r="AU1" s="2"/>
      <c r="AW1" s="2"/>
      <c r="AX1" s="2"/>
      <c r="AZ1" s="2"/>
      <c r="BA1" s="2"/>
      <c r="BC1" s="2"/>
      <c r="BD1" s="2"/>
      <c r="BF1" s="2"/>
      <c r="BG1" s="2"/>
    </row>
    <row r="2" spans="4:59" s="3" customFormat="1" ht="15">
      <c r="D2" s="12"/>
      <c r="E2" s="12"/>
      <c r="F2" s="12"/>
      <c r="G2" s="12"/>
      <c r="H2" s="12"/>
      <c r="I2" s="12"/>
      <c r="J2" s="12"/>
      <c r="K2" s="12"/>
      <c r="L2" s="2"/>
      <c r="M2" s="2"/>
      <c r="N2" s="2"/>
      <c r="O2" s="2"/>
      <c r="P2" s="2"/>
      <c r="Q2" s="2"/>
      <c r="R2" s="2"/>
      <c r="S2" s="2"/>
      <c r="T2" s="2"/>
      <c r="U2" s="2"/>
      <c r="V2" s="2"/>
      <c r="W2" s="2"/>
      <c r="X2" s="2"/>
      <c r="Y2" s="2"/>
      <c r="Z2" s="2"/>
      <c r="AA2" s="2"/>
      <c r="AB2" s="2"/>
      <c r="AC2" s="2"/>
      <c r="AD2" s="2"/>
      <c r="AE2" s="2"/>
      <c r="AF2" s="2"/>
      <c r="AG2" s="2"/>
      <c r="AH2" s="2"/>
      <c r="AI2" s="2"/>
      <c r="AK2" s="2"/>
      <c r="AL2" s="2"/>
      <c r="AN2" s="2"/>
      <c r="AO2" s="2"/>
      <c r="AQ2" s="2"/>
      <c r="AR2" s="2"/>
      <c r="AT2" s="2"/>
      <c r="AU2" s="2"/>
      <c r="AW2" s="2"/>
      <c r="AX2" s="2"/>
      <c r="AZ2" s="2"/>
      <c r="BA2" s="2"/>
      <c r="BC2" s="2"/>
      <c r="BD2" s="2"/>
      <c r="BF2" s="2"/>
      <c r="BG2" s="2"/>
    </row>
    <row r="3" spans="4:59" s="3" customFormat="1" ht="15">
      <c r="D3" s="12"/>
      <c r="E3" s="12"/>
      <c r="F3" s="12"/>
      <c r="G3" s="12"/>
      <c r="H3" s="12"/>
      <c r="I3" s="12"/>
      <c r="J3" s="12"/>
      <c r="K3" s="12"/>
      <c r="L3" s="2"/>
      <c r="M3" s="2"/>
      <c r="N3" s="2"/>
      <c r="O3" s="2"/>
      <c r="P3" s="2"/>
      <c r="Q3" s="2"/>
      <c r="R3" s="2"/>
      <c r="S3" s="2"/>
      <c r="T3" s="2"/>
      <c r="U3" s="2"/>
      <c r="V3" s="2"/>
      <c r="W3" s="2"/>
      <c r="X3" s="2"/>
      <c r="Y3" s="2"/>
      <c r="Z3" s="2"/>
      <c r="AA3" s="2"/>
      <c r="AB3" s="2"/>
      <c r="AC3" s="2"/>
      <c r="AD3" s="2"/>
      <c r="AE3" s="2"/>
      <c r="AF3" s="2"/>
      <c r="AG3" s="2"/>
      <c r="AH3" s="2"/>
      <c r="AI3" s="2"/>
      <c r="AK3" s="2"/>
      <c r="AL3" s="2"/>
      <c r="AN3" s="2"/>
      <c r="AO3" s="2"/>
      <c r="AQ3" s="2"/>
      <c r="AR3" s="2"/>
      <c r="AT3" s="2"/>
      <c r="AU3" s="2"/>
      <c r="AW3" s="2"/>
      <c r="AX3" s="2"/>
      <c r="AZ3" s="2"/>
      <c r="BA3" s="2"/>
      <c r="BC3" s="2"/>
      <c r="BD3" s="2"/>
      <c r="BF3" s="2"/>
      <c r="BG3" s="2"/>
    </row>
    <row r="4" spans="4:59" s="3" customFormat="1" ht="15">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K4" s="2"/>
      <c r="AL4" s="2"/>
      <c r="AN4" s="2"/>
      <c r="AO4" s="2"/>
      <c r="AQ4" s="2"/>
      <c r="AR4" s="2"/>
      <c r="AT4" s="2"/>
      <c r="AU4" s="2"/>
      <c r="AW4" s="2"/>
      <c r="AX4" s="2"/>
      <c r="AZ4" s="2"/>
      <c r="BA4" s="2"/>
      <c r="BC4" s="2"/>
      <c r="BD4" s="2"/>
      <c r="BF4" s="2"/>
      <c r="BG4" s="2"/>
    </row>
    <row r="5" spans="1:60" s="4" customFormat="1" ht="138.75" customHeight="1">
      <c r="A5" s="8" t="s">
        <v>0</v>
      </c>
      <c r="B5" s="8" t="s">
        <v>60</v>
      </c>
      <c r="C5" s="8" t="s">
        <v>61</v>
      </c>
      <c r="D5" s="8" t="s">
        <v>7</v>
      </c>
      <c r="E5" s="8"/>
      <c r="F5" s="8"/>
      <c r="G5" s="8"/>
      <c r="H5" s="9" t="s">
        <v>9</v>
      </c>
      <c r="I5" s="10"/>
      <c r="J5" s="10"/>
      <c r="K5" s="11"/>
      <c r="L5" s="9" t="s">
        <v>10</v>
      </c>
      <c r="M5" s="10"/>
      <c r="N5" s="10"/>
      <c r="O5" s="11"/>
      <c r="P5" s="9" t="s">
        <v>13</v>
      </c>
      <c r="Q5" s="10"/>
      <c r="R5" s="10"/>
      <c r="S5" s="11"/>
      <c r="T5" s="9" t="s">
        <v>22</v>
      </c>
      <c r="U5" s="10"/>
      <c r="V5" s="10"/>
      <c r="W5" s="11"/>
      <c r="X5" s="9" t="s">
        <v>26</v>
      </c>
      <c r="Y5" s="10"/>
      <c r="Z5" s="10"/>
      <c r="AA5" s="11"/>
      <c r="AB5" s="9" t="s">
        <v>29</v>
      </c>
      <c r="AC5" s="10"/>
      <c r="AD5" s="11"/>
      <c r="AE5" s="9" t="s">
        <v>31</v>
      </c>
      <c r="AF5" s="10"/>
      <c r="AG5" s="11"/>
      <c r="AH5" s="9" t="s">
        <v>35</v>
      </c>
      <c r="AI5" s="10"/>
      <c r="AJ5" s="11"/>
      <c r="AK5" s="9" t="s">
        <v>36</v>
      </c>
      <c r="AL5" s="10"/>
      <c r="AM5" s="11"/>
      <c r="AN5" s="9" t="s">
        <v>39</v>
      </c>
      <c r="AO5" s="10"/>
      <c r="AP5" s="11"/>
      <c r="AQ5" s="9" t="s">
        <v>42</v>
      </c>
      <c r="AR5" s="10"/>
      <c r="AS5" s="11"/>
      <c r="AT5" s="9" t="s">
        <v>44</v>
      </c>
      <c r="AU5" s="10"/>
      <c r="AV5" s="11"/>
      <c r="AW5" s="9" t="s">
        <v>46</v>
      </c>
      <c r="AX5" s="10"/>
      <c r="AY5" s="11"/>
      <c r="AZ5" s="9" t="s">
        <v>51</v>
      </c>
      <c r="BA5" s="10"/>
      <c r="BB5" s="11"/>
      <c r="BC5" s="9" t="s">
        <v>54</v>
      </c>
      <c r="BD5" s="10"/>
      <c r="BE5" s="11"/>
      <c r="BF5" s="9" t="s">
        <v>58</v>
      </c>
      <c r="BG5" s="10"/>
      <c r="BH5" s="11"/>
    </row>
    <row r="6" spans="1:60" s="4" customFormat="1" ht="377.25" customHeight="1">
      <c r="A6" s="8"/>
      <c r="B6" s="8"/>
      <c r="C6" s="8"/>
      <c r="D6" s="5" t="s">
        <v>62</v>
      </c>
      <c r="E6" s="5" t="s">
        <v>63</v>
      </c>
      <c r="F6" s="6" t="s">
        <v>5</v>
      </c>
      <c r="G6" s="7" t="s">
        <v>6</v>
      </c>
      <c r="H6" s="5" t="s">
        <v>14</v>
      </c>
      <c r="I6" s="4" t="s">
        <v>64</v>
      </c>
      <c r="J6" s="6" t="s">
        <v>5</v>
      </c>
      <c r="K6" s="7" t="s">
        <v>8</v>
      </c>
      <c r="L6" s="5" t="s">
        <v>15</v>
      </c>
      <c r="M6" s="5" t="s">
        <v>16</v>
      </c>
      <c r="N6" s="6" t="s">
        <v>5</v>
      </c>
      <c r="O6" s="7" t="s">
        <v>11</v>
      </c>
      <c r="P6" s="5" t="s">
        <v>17</v>
      </c>
      <c r="Q6" s="5" t="s">
        <v>18</v>
      </c>
      <c r="R6" s="6" t="s">
        <v>5</v>
      </c>
      <c r="S6" s="7" t="s">
        <v>12</v>
      </c>
      <c r="T6" s="5" t="s">
        <v>19</v>
      </c>
      <c r="U6" s="5" t="s">
        <v>20</v>
      </c>
      <c r="V6" s="6" t="s">
        <v>5</v>
      </c>
      <c r="W6" s="7" t="s">
        <v>21</v>
      </c>
      <c r="X6" s="5" t="s">
        <v>23</v>
      </c>
      <c r="Y6" s="5" t="s">
        <v>24</v>
      </c>
      <c r="Z6" s="6" t="s">
        <v>5</v>
      </c>
      <c r="AA6" s="7" t="s">
        <v>25</v>
      </c>
      <c r="AB6" s="5" t="s">
        <v>27</v>
      </c>
      <c r="AC6" s="6" t="s">
        <v>5</v>
      </c>
      <c r="AD6" s="7" t="s">
        <v>28</v>
      </c>
      <c r="AE6" s="5" t="s">
        <v>32</v>
      </c>
      <c r="AF6" s="6" t="s">
        <v>5</v>
      </c>
      <c r="AG6" s="7" t="s">
        <v>30</v>
      </c>
      <c r="AH6" s="4" t="s">
        <v>33</v>
      </c>
      <c r="AI6" s="6" t="s">
        <v>5</v>
      </c>
      <c r="AJ6" s="7" t="s">
        <v>34</v>
      </c>
      <c r="AK6" s="4" t="s">
        <v>37</v>
      </c>
      <c r="AL6" s="6" t="s">
        <v>5</v>
      </c>
      <c r="AM6" s="7" t="s">
        <v>38</v>
      </c>
      <c r="AN6" s="4" t="s">
        <v>40</v>
      </c>
      <c r="AO6" s="6" t="s">
        <v>5</v>
      </c>
      <c r="AP6" s="7" t="s">
        <v>41</v>
      </c>
      <c r="AQ6" s="4" t="s">
        <v>50</v>
      </c>
      <c r="AR6" s="6" t="s">
        <v>5</v>
      </c>
      <c r="AS6" s="7" t="s">
        <v>43</v>
      </c>
      <c r="AT6" s="4" t="s">
        <v>48</v>
      </c>
      <c r="AU6" s="6" t="s">
        <v>5</v>
      </c>
      <c r="AV6" s="7" t="s">
        <v>45</v>
      </c>
      <c r="AW6" s="4" t="s">
        <v>49</v>
      </c>
      <c r="AX6" s="6" t="s">
        <v>5</v>
      </c>
      <c r="AY6" s="7" t="s">
        <v>47</v>
      </c>
      <c r="AZ6" s="4" t="s">
        <v>52</v>
      </c>
      <c r="BA6" s="6" t="s">
        <v>5</v>
      </c>
      <c r="BB6" s="7" t="s">
        <v>53</v>
      </c>
      <c r="BC6" s="4" t="s">
        <v>55</v>
      </c>
      <c r="BD6" s="6" t="s">
        <v>5</v>
      </c>
      <c r="BE6" s="7" t="s">
        <v>56</v>
      </c>
      <c r="BF6" s="4" t="s">
        <v>59</v>
      </c>
      <c r="BG6" s="6" t="s">
        <v>5</v>
      </c>
      <c r="BH6" s="7" t="s">
        <v>57</v>
      </c>
    </row>
    <row r="7" spans="1:60" s="4" customFormat="1" ht="45">
      <c r="A7" s="5" t="s">
        <v>1</v>
      </c>
      <c r="B7" s="5">
        <f>G7+K7+O7+S7+W7+AA7+AD7+AG7+AJ7+AM7+AP7+AS7+AV7+AY7+BB7+BE7+BH7</f>
        <v>6.8</v>
      </c>
      <c r="C7" s="5" t="s">
        <v>65</v>
      </c>
      <c r="D7" s="5">
        <v>2452.5</v>
      </c>
      <c r="E7" s="5">
        <v>2419.2</v>
      </c>
      <c r="F7" s="5">
        <f>D7/E7</f>
        <v>1.013764880952381</v>
      </c>
      <c r="G7" s="5">
        <v>1</v>
      </c>
      <c r="H7" s="5">
        <v>0</v>
      </c>
      <c r="I7" s="5">
        <v>0</v>
      </c>
      <c r="J7" s="5" t="e">
        <f>H7/I7</f>
        <v>#DIV/0!</v>
      </c>
      <c r="K7" s="5">
        <v>1</v>
      </c>
      <c r="L7" s="5">
        <v>52</v>
      </c>
      <c r="M7" s="5">
        <v>52</v>
      </c>
      <c r="N7" s="5">
        <f>L7/M7</f>
        <v>1</v>
      </c>
      <c r="O7" s="5">
        <v>1</v>
      </c>
      <c r="P7" s="5">
        <v>121.8</v>
      </c>
      <c r="Q7" s="5">
        <v>121.8</v>
      </c>
      <c r="R7" s="5">
        <f>P7-Q7</f>
        <v>0</v>
      </c>
      <c r="S7" s="5">
        <v>1</v>
      </c>
      <c r="T7" s="5">
        <v>8856.5</v>
      </c>
      <c r="U7" s="5">
        <v>8856.5</v>
      </c>
      <c r="V7" s="5">
        <f>T7/U7</f>
        <v>1</v>
      </c>
      <c r="W7" s="5">
        <v>1</v>
      </c>
      <c r="X7" s="5">
        <v>40766.5</v>
      </c>
      <c r="Y7" s="5">
        <v>41155.2</v>
      </c>
      <c r="Z7" s="5">
        <f>X7/Y7</f>
        <v>0.9905552639763627</v>
      </c>
      <c r="AA7" s="5">
        <v>1</v>
      </c>
      <c r="AB7" s="5">
        <v>0</v>
      </c>
      <c r="AC7" s="5">
        <v>0</v>
      </c>
      <c r="AD7" s="5">
        <v>0</v>
      </c>
      <c r="AE7" s="5">
        <v>16</v>
      </c>
      <c r="AF7" s="5"/>
      <c r="AG7" s="5">
        <v>-0.4</v>
      </c>
      <c r="AH7" s="5">
        <v>0</v>
      </c>
      <c r="AI7" s="5">
        <v>0</v>
      </c>
      <c r="AJ7" s="5">
        <v>0</v>
      </c>
      <c r="AK7" s="5">
        <v>0</v>
      </c>
      <c r="AL7" s="5">
        <v>0</v>
      </c>
      <c r="AM7" s="5">
        <v>0</v>
      </c>
      <c r="AN7" s="5">
        <v>0</v>
      </c>
      <c r="AO7" s="5">
        <v>0</v>
      </c>
      <c r="AP7" s="5">
        <v>0</v>
      </c>
      <c r="AQ7" s="5">
        <v>0</v>
      </c>
      <c r="AR7" s="5">
        <v>0</v>
      </c>
      <c r="AS7" s="5">
        <v>0.2</v>
      </c>
      <c r="AT7" s="5">
        <v>0</v>
      </c>
      <c r="AU7" s="5">
        <v>0</v>
      </c>
      <c r="AV7" s="5">
        <v>0</v>
      </c>
      <c r="AW7" s="5">
        <v>0</v>
      </c>
      <c r="AX7" s="5">
        <v>0</v>
      </c>
      <c r="AY7" s="5">
        <v>0</v>
      </c>
      <c r="AZ7" s="5">
        <v>0</v>
      </c>
      <c r="BA7" s="5">
        <v>0</v>
      </c>
      <c r="BB7" s="5">
        <v>0</v>
      </c>
      <c r="BC7" s="5">
        <v>0</v>
      </c>
      <c r="BD7" s="5">
        <v>0</v>
      </c>
      <c r="BE7" s="5">
        <v>0</v>
      </c>
      <c r="BF7" s="5">
        <v>0</v>
      </c>
      <c r="BG7" s="5">
        <v>0</v>
      </c>
      <c r="BH7" s="5">
        <v>1</v>
      </c>
    </row>
    <row r="8" spans="1:60" s="4" customFormat="1" ht="45">
      <c r="A8" s="5" t="s">
        <v>2</v>
      </c>
      <c r="B8" s="5">
        <f>G8+K8+O8+S8+W8+AA8+AD8+AG8+AJ8+AM8+AP8+AS8+AV8+AY8+BB8+BE8+BH8</f>
        <v>6.8</v>
      </c>
      <c r="C8" s="5" t="s">
        <v>65</v>
      </c>
      <c r="D8" s="5">
        <v>0</v>
      </c>
      <c r="E8" s="5">
        <v>0</v>
      </c>
      <c r="F8" s="5" t="e">
        <f>D8/E8</f>
        <v>#DIV/0!</v>
      </c>
      <c r="G8" s="5">
        <v>1</v>
      </c>
      <c r="H8" s="5">
        <v>0</v>
      </c>
      <c r="I8" s="5">
        <v>0</v>
      </c>
      <c r="J8" s="5" t="e">
        <f>H8/I8</f>
        <v>#DIV/0!</v>
      </c>
      <c r="K8" s="5">
        <v>1</v>
      </c>
      <c r="L8" s="5">
        <v>0</v>
      </c>
      <c r="M8" s="5">
        <v>0</v>
      </c>
      <c r="N8" s="5" t="e">
        <f>L8/M8</f>
        <v>#DIV/0!</v>
      </c>
      <c r="O8" s="5">
        <v>1</v>
      </c>
      <c r="P8" s="5">
        <v>1</v>
      </c>
      <c r="Q8" s="5">
        <v>1</v>
      </c>
      <c r="R8" s="5">
        <f>P8-Q8</f>
        <v>0</v>
      </c>
      <c r="S8" s="5">
        <v>1</v>
      </c>
      <c r="T8" s="5">
        <v>355.5</v>
      </c>
      <c r="U8" s="5">
        <v>355.5</v>
      </c>
      <c r="V8" s="5">
        <f>T8/U8</f>
        <v>1</v>
      </c>
      <c r="W8" s="5">
        <v>1</v>
      </c>
      <c r="X8" s="5">
        <v>813.3</v>
      </c>
      <c r="Y8" s="5">
        <v>818.3</v>
      </c>
      <c r="Z8" s="5">
        <f>X8/Y8</f>
        <v>0.9938897714774533</v>
      </c>
      <c r="AA8" s="5">
        <v>1</v>
      </c>
      <c r="AB8" s="5">
        <v>0</v>
      </c>
      <c r="AC8" s="5">
        <v>0</v>
      </c>
      <c r="AD8" s="5">
        <v>0</v>
      </c>
      <c r="AE8" s="5">
        <v>4</v>
      </c>
      <c r="AF8" s="5">
        <v>0</v>
      </c>
      <c r="AG8" s="5">
        <v>-0.4</v>
      </c>
      <c r="AH8" s="5">
        <v>0</v>
      </c>
      <c r="AI8" s="5">
        <v>0</v>
      </c>
      <c r="AJ8" s="5">
        <v>0</v>
      </c>
      <c r="AK8" s="5">
        <v>0</v>
      </c>
      <c r="AL8" s="5">
        <v>0</v>
      </c>
      <c r="AM8" s="5">
        <v>0</v>
      </c>
      <c r="AN8" s="5">
        <v>0</v>
      </c>
      <c r="AO8" s="5">
        <v>0</v>
      </c>
      <c r="AP8" s="5">
        <v>0</v>
      </c>
      <c r="AQ8" s="5">
        <v>0</v>
      </c>
      <c r="AR8" s="5">
        <v>0</v>
      </c>
      <c r="AS8" s="5">
        <v>0.2</v>
      </c>
      <c r="AT8" s="5">
        <v>0</v>
      </c>
      <c r="AU8" s="5">
        <v>0</v>
      </c>
      <c r="AV8" s="5">
        <v>0</v>
      </c>
      <c r="AW8" s="5">
        <v>0</v>
      </c>
      <c r="AX8" s="5">
        <v>0</v>
      </c>
      <c r="AY8" s="5">
        <v>0</v>
      </c>
      <c r="AZ8" s="5">
        <v>0</v>
      </c>
      <c r="BA8" s="5">
        <v>0</v>
      </c>
      <c r="BB8" s="5">
        <v>0</v>
      </c>
      <c r="BC8" s="5">
        <v>0</v>
      </c>
      <c r="BD8" s="5">
        <v>0</v>
      </c>
      <c r="BE8" s="5">
        <v>0</v>
      </c>
      <c r="BF8" s="5">
        <v>0</v>
      </c>
      <c r="BG8" s="5">
        <v>0</v>
      </c>
      <c r="BH8" s="5">
        <v>1</v>
      </c>
    </row>
    <row r="9" spans="1:60" s="4" customFormat="1" ht="45">
      <c r="A9" s="5" t="s">
        <v>3</v>
      </c>
      <c r="B9" s="5">
        <f>G9+K9+O9+S9+W9+AA9+AD9+AG9+AJ9+AM9+AP9+AS9+AV9+AY9+BB9+BE9+BH9</f>
        <v>6.2</v>
      </c>
      <c r="C9" s="5" t="s">
        <v>65</v>
      </c>
      <c r="D9" s="5">
        <v>28.3</v>
      </c>
      <c r="E9" s="5">
        <v>28.3</v>
      </c>
      <c r="F9" s="5">
        <f>D9/E9</f>
        <v>1</v>
      </c>
      <c r="G9" s="5">
        <v>1</v>
      </c>
      <c r="H9" s="5">
        <v>0</v>
      </c>
      <c r="I9" s="5">
        <v>0</v>
      </c>
      <c r="J9" s="5" t="e">
        <f>H9/I9</f>
        <v>#DIV/0!</v>
      </c>
      <c r="K9" s="5">
        <v>1</v>
      </c>
      <c r="L9" s="5">
        <v>0</v>
      </c>
      <c r="M9" s="5">
        <v>0</v>
      </c>
      <c r="N9" s="5" t="e">
        <f>L9/M9</f>
        <v>#DIV/0!</v>
      </c>
      <c r="O9" s="5">
        <v>1</v>
      </c>
      <c r="P9" s="5">
        <v>13</v>
      </c>
      <c r="Q9" s="5">
        <v>13</v>
      </c>
      <c r="R9" s="5">
        <f>P9-Q9</f>
        <v>0</v>
      </c>
      <c r="S9" s="5">
        <v>1</v>
      </c>
      <c r="T9" s="5">
        <v>5669.7</v>
      </c>
      <c r="U9" s="5">
        <v>5669.7</v>
      </c>
      <c r="V9" s="5">
        <f>T9/U9</f>
        <v>1</v>
      </c>
      <c r="W9" s="5">
        <v>1</v>
      </c>
      <c r="X9" s="5">
        <v>28405.2</v>
      </c>
      <c r="Y9" s="5">
        <v>31973.5</v>
      </c>
      <c r="Z9" s="5">
        <f>X9/Y9</f>
        <v>0.8883982047633197</v>
      </c>
      <c r="AA9" s="5">
        <v>0</v>
      </c>
      <c r="AB9" s="5">
        <v>0</v>
      </c>
      <c r="AC9" s="5">
        <v>0</v>
      </c>
      <c r="AD9" s="5">
        <v>0</v>
      </c>
      <c r="AE9" s="5">
        <v>0</v>
      </c>
      <c r="AF9" s="5">
        <v>0</v>
      </c>
      <c r="AG9" s="5">
        <v>0</v>
      </c>
      <c r="AH9" s="5">
        <v>0</v>
      </c>
      <c r="AI9" s="5">
        <v>0</v>
      </c>
      <c r="AJ9" s="5">
        <v>0</v>
      </c>
      <c r="AK9" s="5">
        <v>0</v>
      </c>
      <c r="AL9" s="5">
        <v>0</v>
      </c>
      <c r="AM9" s="5">
        <v>0</v>
      </c>
      <c r="AN9" s="5">
        <v>0</v>
      </c>
      <c r="AO9" s="5">
        <v>0</v>
      </c>
      <c r="AP9" s="5">
        <v>0</v>
      </c>
      <c r="AQ9" s="5">
        <v>0</v>
      </c>
      <c r="AR9" s="5">
        <v>0</v>
      </c>
      <c r="AS9" s="5">
        <v>0.2</v>
      </c>
      <c r="AT9" s="5">
        <v>0</v>
      </c>
      <c r="AU9" s="5">
        <v>0</v>
      </c>
      <c r="AV9" s="5">
        <v>0</v>
      </c>
      <c r="AW9" s="5">
        <v>0</v>
      </c>
      <c r="AX9" s="5">
        <v>0</v>
      </c>
      <c r="AY9" s="5">
        <v>0</v>
      </c>
      <c r="AZ9" s="5">
        <v>0</v>
      </c>
      <c r="BA9" s="5">
        <v>0</v>
      </c>
      <c r="BB9" s="5">
        <v>0</v>
      </c>
      <c r="BC9" s="5">
        <v>0</v>
      </c>
      <c r="BD9" s="5">
        <v>0</v>
      </c>
      <c r="BE9" s="5">
        <v>0</v>
      </c>
      <c r="BF9" s="5">
        <v>0</v>
      </c>
      <c r="BG9" s="5">
        <v>0</v>
      </c>
      <c r="BH9" s="5">
        <v>1</v>
      </c>
    </row>
    <row r="10" spans="1:60" s="4" customFormat="1" ht="30">
      <c r="A10" s="5" t="s">
        <v>4</v>
      </c>
      <c r="B10" s="5">
        <f>G10+K10+O10+S10+W10+AA10+AD10+AG10+AJ10+AM10+AP10+AS10+AV10+AY10+BB10+BE10+BH10</f>
        <v>6.1</v>
      </c>
      <c r="C10" s="5" t="s">
        <v>65</v>
      </c>
      <c r="D10" s="5">
        <v>3542.8</v>
      </c>
      <c r="E10" s="5">
        <v>3376.4</v>
      </c>
      <c r="F10" s="5">
        <f>D10/E10</f>
        <v>1.0492832602772184</v>
      </c>
      <c r="G10" s="5">
        <v>1</v>
      </c>
      <c r="H10" s="5">
        <v>127</v>
      </c>
      <c r="I10" s="5">
        <v>331</v>
      </c>
      <c r="J10" s="5">
        <f>H10/I10</f>
        <v>0.38368580060422963</v>
      </c>
      <c r="K10" s="5">
        <v>1</v>
      </c>
      <c r="L10" s="5">
        <v>0</v>
      </c>
      <c r="M10" s="5">
        <v>0</v>
      </c>
      <c r="N10" s="5" t="e">
        <f>L10/M10</f>
        <v>#DIV/0!</v>
      </c>
      <c r="O10" s="5">
        <v>1</v>
      </c>
      <c r="P10" s="5">
        <v>73.8</v>
      </c>
      <c r="Q10" s="5">
        <v>73.8</v>
      </c>
      <c r="R10" s="5">
        <f>P10-Q10</f>
        <v>0</v>
      </c>
      <c r="S10" s="5">
        <v>1</v>
      </c>
      <c r="T10" s="5">
        <v>46055</v>
      </c>
      <c r="U10" s="5">
        <v>48450.8</v>
      </c>
      <c r="V10" s="5">
        <f>T10/U10</f>
        <v>0.9505519000718253</v>
      </c>
      <c r="W10" s="5">
        <v>0.5</v>
      </c>
      <c r="X10" s="5">
        <v>76367.3</v>
      </c>
      <c r="Y10" s="5">
        <v>79807.7</v>
      </c>
      <c r="Z10" s="5">
        <f>X10/Y10</f>
        <v>0.9568913776490239</v>
      </c>
      <c r="AA10" s="5">
        <v>0.8</v>
      </c>
      <c r="AB10" s="5">
        <v>0</v>
      </c>
      <c r="AC10" s="5">
        <v>0</v>
      </c>
      <c r="AD10" s="5">
        <v>0</v>
      </c>
      <c r="AE10" s="5">
        <v>15</v>
      </c>
      <c r="AF10" s="5"/>
      <c r="AG10" s="5">
        <v>-0.4</v>
      </c>
      <c r="AH10" s="5">
        <v>0</v>
      </c>
      <c r="AI10" s="5">
        <v>0</v>
      </c>
      <c r="AJ10" s="5">
        <v>0</v>
      </c>
      <c r="AK10" s="5">
        <v>0</v>
      </c>
      <c r="AL10" s="5">
        <v>0</v>
      </c>
      <c r="AM10" s="5">
        <v>0</v>
      </c>
      <c r="AN10" s="5">
        <v>0</v>
      </c>
      <c r="AO10" s="5">
        <v>0</v>
      </c>
      <c r="AP10" s="5">
        <v>0</v>
      </c>
      <c r="AQ10" s="5">
        <v>0</v>
      </c>
      <c r="AR10" s="5">
        <v>0</v>
      </c>
      <c r="AS10" s="5">
        <v>0.2</v>
      </c>
      <c r="AT10" s="5">
        <v>0</v>
      </c>
      <c r="AU10" s="5">
        <v>0</v>
      </c>
      <c r="AV10" s="5">
        <v>0</v>
      </c>
      <c r="AW10" s="5">
        <v>0</v>
      </c>
      <c r="AX10" s="5">
        <v>0</v>
      </c>
      <c r="AY10" s="5">
        <v>0</v>
      </c>
      <c r="AZ10" s="5">
        <v>0</v>
      </c>
      <c r="BA10" s="5">
        <v>0</v>
      </c>
      <c r="BB10" s="5">
        <v>0</v>
      </c>
      <c r="BC10" s="5">
        <v>0</v>
      </c>
      <c r="BD10" s="5">
        <v>0</v>
      </c>
      <c r="BE10" s="5">
        <v>0</v>
      </c>
      <c r="BF10" s="5">
        <v>0</v>
      </c>
      <c r="BG10" s="5">
        <v>0</v>
      </c>
      <c r="BH10" s="5">
        <v>1</v>
      </c>
    </row>
    <row r="11" s="1" customFormat="1" ht="15"/>
    <row r="12" s="1" customFormat="1" ht="15"/>
    <row r="13" s="1" customFormat="1" ht="15"/>
    <row r="14" s="1" customFormat="1" ht="15"/>
    <row r="15" s="1" customFormat="1" ht="15"/>
    <row r="16" s="1" customFormat="1" ht="15"/>
    <row r="17" s="1" customFormat="1" ht="15"/>
    <row r="18" s="1" customFormat="1" ht="15"/>
    <row r="19" s="1" customFormat="1" ht="15"/>
    <row r="20" s="1" customFormat="1" ht="15"/>
    <row r="21" s="1" customFormat="1" ht="15"/>
    <row r="22" s="1" customFormat="1" ht="15"/>
    <row r="23" s="1" customFormat="1" ht="15"/>
    <row r="24" s="1" customFormat="1" ht="15"/>
    <row r="25" s="1" customFormat="1" ht="15"/>
    <row r="26" s="1" customFormat="1" ht="15"/>
  </sheetData>
  <sheetProtection/>
  <mergeCells count="21">
    <mergeCell ref="D1:K3"/>
    <mergeCell ref="B5:B6"/>
    <mergeCell ref="C5:C6"/>
    <mergeCell ref="AQ5:AS5"/>
    <mergeCell ref="D5:G5"/>
    <mergeCell ref="H5:K5"/>
    <mergeCell ref="L5:O5"/>
    <mergeCell ref="P5:S5"/>
    <mergeCell ref="AH5:AJ5"/>
    <mergeCell ref="AT5:AV5"/>
    <mergeCell ref="AW5:AY5"/>
    <mergeCell ref="AZ5:BB5"/>
    <mergeCell ref="BC5:BE5"/>
    <mergeCell ref="BF5:BH5"/>
    <mergeCell ref="AE5:AG5"/>
    <mergeCell ref="A5:A6"/>
    <mergeCell ref="AN5:AP5"/>
    <mergeCell ref="T5:W5"/>
    <mergeCell ref="X5:AA5"/>
    <mergeCell ref="AB5:AD5"/>
    <mergeCell ref="AK5:AM5"/>
  </mergeCells>
  <printOptions/>
  <pageMargins left="0.2755905511811024" right="0" top="0.7480314960629921" bottom="0.7480314960629921"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Rash</dc:creator>
  <cp:keywords/>
  <dc:description/>
  <cp:lastModifiedBy>Rashod</cp:lastModifiedBy>
  <cp:lastPrinted>2020-06-19T04:48:28Z</cp:lastPrinted>
  <dcterms:created xsi:type="dcterms:W3CDTF">2020-06-18T09:27:16Z</dcterms:created>
  <dcterms:modified xsi:type="dcterms:W3CDTF">2021-06-02T13:47:47Z</dcterms:modified>
  <cp:category/>
  <cp:version/>
  <cp:contentType/>
  <cp:contentStatus/>
</cp:coreProperties>
</file>